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SAN FRANCISCO SOLA 2020\LEY DE DISCIPLINA FINANCIERA\4TO. TRIMESTRE\"/>
    </mc:Choice>
  </mc:AlternateContent>
  <bookViews>
    <workbookView xWindow="0" yWindow="0" windowWidth="19200" windowHeight="11295"/>
  </bookViews>
  <sheets>
    <sheet name="Hoja1" sheetId="1" r:id="rId1"/>
  </sheets>
  <definedNames>
    <definedName name="_xlnm.Print_Area" localSheetId="0">Hoja1!$A$1:$G$32</definedName>
  </definedNames>
  <calcPr calcId="152511"/>
</workbook>
</file>

<file path=xl/calcChain.xml><?xml version="1.0" encoding="utf-8"?>
<calcChain xmlns="http://schemas.openxmlformats.org/spreadsheetml/2006/main">
  <c r="F22" i="1" l="1"/>
  <c r="D22" i="1"/>
  <c r="G22" i="1" s="1"/>
  <c r="F11" i="1"/>
  <c r="G27" i="1" l="1"/>
  <c r="G30" i="1"/>
  <c r="D30" i="1"/>
  <c r="G29" i="1"/>
  <c r="G28" i="1" s="1"/>
  <c r="D29" i="1"/>
  <c r="C28" i="1"/>
  <c r="D28" i="1"/>
  <c r="E28" i="1"/>
  <c r="F28" i="1"/>
  <c r="B28" i="1"/>
  <c r="G26" i="1"/>
  <c r="G25" i="1"/>
  <c r="G23" i="1"/>
  <c r="D26" i="1"/>
  <c r="D25" i="1"/>
  <c r="D23" i="1"/>
  <c r="C24" i="1"/>
  <c r="E24" i="1"/>
  <c r="F24" i="1"/>
  <c r="B24" i="1"/>
  <c r="G20" i="1"/>
  <c r="D20" i="1"/>
  <c r="D18" i="1"/>
  <c r="G19" i="1"/>
  <c r="G18" i="1"/>
  <c r="D19" i="1"/>
  <c r="D16" i="1"/>
  <c r="G16" i="1" s="1"/>
  <c r="C17" i="1"/>
  <c r="E17" i="1"/>
  <c r="F17" i="1"/>
  <c r="B17" i="1"/>
  <c r="D15" i="1"/>
  <c r="D14" i="1"/>
  <c r="G14" i="1" s="1"/>
  <c r="C13" i="1"/>
  <c r="E13" i="1"/>
  <c r="F13" i="1"/>
  <c r="B13" i="1"/>
  <c r="D12" i="1"/>
  <c r="G12" i="1" s="1"/>
  <c r="D11" i="1"/>
  <c r="G11" i="1" s="1"/>
  <c r="G24" i="1" l="1"/>
  <c r="C10" i="1"/>
  <c r="C21" i="1"/>
  <c r="C32" i="1" s="1"/>
  <c r="B10" i="1"/>
  <c r="F10" i="1"/>
  <c r="B21" i="1"/>
  <c r="B32" i="1" s="1"/>
  <c r="E21" i="1"/>
  <c r="F21" i="1"/>
  <c r="D24" i="1"/>
  <c r="D21" i="1" s="1"/>
  <c r="D13" i="1"/>
  <c r="G21" i="1"/>
  <c r="G17" i="1"/>
  <c r="D17" i="1"/>
  <c r="G15" i="1"/>
  <c r="G13" i="1" s="1"/>
  <c r="E10" i="1"/>
  <c r="G10" i="1" l="1"/>
  <c r="F32" i="1"/>
  <c r="E32" i="1"/>
  <c r="D10" i="1"/>
  <c r="D32" i="1" s="1"/>
  <c r="G32" i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<sst xmlns="http://schemas.openxmlformats.org/spreadsheetml/2006/main" count="38" uniqueCount="28">
  <si>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</si>
  <si>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</si>
  <si>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</si>
  <si>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</si>
  <si>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</si>
  <si>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</si>
  <si>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</si>
  <si>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</si>
  <si>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</si>
  <si>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</si>
  <si>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</si>
  <si>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</si>
  <si>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</si>
  <si>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</si>
  <si>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</si>
  <si>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</si>
  <si>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</si>
  <si>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</si>
  <si>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</si>
  <si>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</si>
  <si>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</si>
  <si>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</si>
  <si>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</si>
  <si>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</si>
  <si>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6 d)   Estado Analítico del Ejercicio del Presupuesto de Egresos Detallado - LDF</t>
  </si>
  <si>
    <t>(Clasificación de Servicios Personales por Categoría)</t>
  </si>
  <si>
    <t>SAN FRANCISCO SOLA, SOLA DE VEGA, OAXACA</t>
  </si>
  <si>
    <t>DEL 01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</si>
</sst>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6"/>
      <color rgb="FF333333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4" fillId="2" borderId="3" xfId="0" applyFont="1" applyFill="1" applyBorder="1" applyAlignment="1">
      <alignment horizontal="left" vertical="top" wrapText="1"/>
    </xf>
    <xf numFmtId="0" fontId="4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3" fontId="4" fillId="0" borderId="9" xfId="1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9" xfId="0" applyFont="1" applyFill="1" applyBorder="1" applyAlignment="1">
      <alignment vertical="center" wrapText="1"/>
    </xf>
    <xf numFmtId="4" fontId="4" fillId="0" borderId="9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" fontId="6" fillId="0" borderId="0" xfId="0" applyNumberFormat="1" applyFont="1"/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vertical="center"/>
    </xf>
    <xf numFmtId="43" fontId="4" fillId="0" borderId="9" xfId="0" applyNumberFormat="1" applyFont="1" applyFill="1" applyBorder="1" applyAlignment="1">
      <alignment vertical="center" wrapText="1"/>
    </xf>
    <xf numFmtId="43" fontId="7" fillId="0" borderId="9" xfId="1" applyFont="1" applyFill="1" applyBorder="1" applyAlignment="1">
      <alignment vertical="center" wrapText="1"/>
    </xf>
    <xf numFmtId="4" fontId="7" fillId="0" borderId="9" xfId="0" applyNumberFormat="1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left" vertical="top" wrapText="1" indent="15"/>
    </xf>
    <xf numFmtId="0" fontId="3" fillId="2" borderId="9" xfId="0" applyFont="1" applyFill="1" applyBorder="1" applyAlignment="1">
      <alignment horizontal="left" vertical="top" wrapText="1" indent="19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F12" sqref="F12"/>
    </sheetView>
  </sheetViews>
  <sheetFormatPr baseColWidth="10" defaultRowHeight="15" x14ac:dyDescent="0.25"/>
  <cols>
    <col min="1" max="1" width="27" customWidth="1"/>
    <col min="2" max="2" width="13.42578125" customWidth="1"/>
    <col min="3" max="3" width="13" customWidth="1"/>
    <col min="4" max="4" width="11" customWidth="1"/>
    <col min="5" max="5" width="11.28515625" customWidth="1"/>
    <col min="6" max="6" width="10.85546875" bestFit="1" customWidth="1"/>
    <col min="7" max="7" width="13" customWidth="1"/>
  </cols>
  <sheetData>
    <row r="1" spans="1:8" ht="16.5" customHeight="1" x14ac:dyDescent="0.25">
      <c r="A1" s="26" t="s">
        <v>24</v>
      </c>
      <c r="B1" s="26"/>
      <c r="C1" s="26"/>
      <c r="D1" s="26"/>
      <c r="E1" s="26"/>
      <c r="F1" s="26"/>
      <c r="G1" s="26"/>
    </row>
    <row r="2" spans="1:8" ht="16.5" customHeight="1" x14ac:dyDescent="0.25">
      <c r="A2" s="27" t="s">
        <v>25</v>
      </c>
      <c r="B2" s="27"/>
      <c r="C2" s="27"/>
      <c r="D2" s="27"/>
      <c r="E2" s="27"/>
      <c r="F2" s="27"/>
      <c r="G2" s="27"/>
    </row>
    <row r="3" spans="1:8" ht="16.5" customHeight="1" x14ac:dyDescent="0.25">
      <c r="A3" s="20" t="s">
        <v>26</v>
      </c>
      <c r="B3" s="20"/>
      <c r="C3" s="20"/>
      <c r="D3" s="20"/>
      <c r="E3" s="20"/>
      <c r="F3" s="20"/>
      <c r="G3" s="20"/>
    </row>
    <row r="4" spans="1:8" ht="16.5" customHeight="1" x14ac:dyDescent="0.25">
      <c r="A4" s="28" t="s">
        <v>0</v>
      </c>
      <c r="B4" s="28"/>
      <c r="C4" s="28"/>
      <c r="D4" s="28"/>
      <c r="E4" s="28"/>
      <c r="F4" s="28"/>
      <c r="G4" s="28"/>
    </row>
    <row r="5" spans="1:8" ht="16.5" customHeight="1" x14ac:dyDescent="0.25">
      <c r="A5" s="29" t="s">
        <v>1</v>
      </c>
      <c r="B5" s="29"/>
      <c r="C5" s="29"/>
      <c r="D5" s="29"/>
      <c r="E5" s="29"/>
      <c r="F5" s="29"/>
      <c r="G5" s="29"/>
    </row>
    <row r="6" spans="1:8" ht="16.5" customHeight="1" x14ac:dyDescent="0.25">
      <c r="A6" s="20" t="s">
        <v>27</v>
      </c>
      <c r="B6" s="20"/>
      <c r="C6" s="20"/>
      <c r="D6" s="20"/>
      <c r="E6" s="20"/>
      <c r="F6" s="20"/>
      <c r="G6" s="20"/>
    </row>
    <row r="7" spans="1:8" s="5" customFormat="1" ht="12" x14ac:dyDescent="0.2">
      <c r="A7" s="1"/>
      <c r="B7" s="2"/>
      <c r="C7" s="3" t="s">
        <v>2</v>
      </c>
      <c r="D7" s="2"/>
      <c r="E7" s="2"/>
      <c r="F7" s="2"/>
      <c r="G7" s="4"/>
    </row>
    <row r="8" spans="1:8" s="5" customFormat="1" ht="12" x14ac:dyDescent="0.2">
      <c r="A8" s="21" t="s">
        <v>3</v>
      </c>
      <c r="B8" s="23" t="s">
        <v>4</v>
      </c>
      <c r="C8" s="24"/>
      <c r="D8" s="24"/>
      <c r="E8" s="24"/>
      <c r="F8" s="25"/>
      <c r="G8" s="21" t="s">
        <v>5</v>
      </c>
    </row>
    <row r="9" spans="1:8" s="5" customFormat="1" ht="28.5" customHeight="1" x14ac:dyDescent="0.2">
      <c r="A9" s="22"/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  <c r="G9" s="22"/>
    </row>
    <row r="10" spans="1:8" s="10" customFormat="1" ht="42" customHeight="1" x14ac:dyDescent="0.15">
      <c r="A10" s="7" t="s">
        <v>11</v>
      </c>
      <c r="B10" s="18">
        <f>+B11+B12+B13+B16+B17+B20</f>
        <v>1757920.8</v>
      </c>
      <c r="C10" s="18">
        <f t="shared" ref="C10:G10" si="0">+C11+C12+C13+C16+C17+C20</f>
        <v>67479.66</v>
      </c>
      <c r="D10" s="18">
        <f t="shared" si="0"/>
        <v>1825400.46</v>
      </c>
      <c r="E10" s="18">
        <f t="shared" si="0"/>
        <v>1824080.46</v>
      </c>
      <c r="F10" s="18">
        <f t="shared" si="0"/>
        <v>1824080.46</v>
      </c>
      <c r="G10" s="18">
        <f t="shared" si="0"/>
        <v>1320</v>
      </c>
      <c r="H10" s="14"/>
    </row>
    <row r="11" spans="1:8" s="10" customFormat="1" ht="42" customHeight="1" x14ac:dyDescent="0.25">
      <c r="A11" s="11" t="s">
        <v>12</v>
      </c>
      <c r="B11" s="12">
        <v>1757920.8</v>
      </c>
      <c r="C11" s="8">
        <v>67479.66</v>
      </c>
      <c r="D11" s="8">
        <f>+B11+C11</f>
        <v>1825400.46</v>
      </c>
      <c r="E11" s="8">
        <v>1824080.46</v>
      </c>
      <c r="F11" s="8">
        <f>E11</f>
        <v>1824080.46</v>
      </c>
      <c r="G11" s="8">
        <f>+D11-E11</f>
        <v>1320</v>
      </c>
    </row>
    <row r="12" spans="1:8" s="10" customFormat="1" ht="42" customHeight="1" x14ac:dyDescent="0.25">
      <c r="A12" s="11" t="s">
        <v>13</v>
      </c>
      <c r="B12" s="9">
        <v>0</v>
      </c>
      <c r="C12" s="9">
        <v>0</v>
      </c>
      <c r="D12" s="9">
        <f>+B12+C12</f>
        <v>0</v>
      </c>
      <c r="E12" s="9">
        <v>0</v>
      </c>
      <c r="F12" s="9">
        <v>0</v>
      </c>
      <c r="G12" s="9">
        <f>+D12-E12</f>
        <v>0</v>
      </c>
    </row>
    <row r="13" spans="1:8" s="10" customFormat="1" ht="42" customHeight="1" x14ac:dyDescent="0.25">
      <c r="A13" s="11" t="s">
        <v>14</v>
      </c>
      <c r="B13" s="9">
        <f>SUM(B14:B15)</f>
        <v>0</v>
      </c>
      <c r="C13" s="9">
        <f t="shared" ref="C13:G13" si="1">SUM(C14:C15)</f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</row>
    <row r="14" spans="1:8" s="10" customFormat="1" ht="42" customHeight="1" x14ac:dyDescent="0.25">
      <c r="A14" s="11" t="s">
        <v>15</v>
      </c>
      <c r="B14" s="9">
        <v>0</v>
      </c>
      <c r="C14" s="9">
        <v>0</v>
      </c>
      <c r="D14" s="9">
        <f t="shared" ref="D14:D26" si="2">+B14+C14</f>
        <v>0</v>
      </c>
      <c r="E14" s="9">
        <v>0</v>
      </c>
      <c r="F14" s="9">
        <v>0</v>
      </c>
      <c r="G14" s="9">
        <f t="shared" ref="G14:G16" si="3">+D14-E14</f>
        <v>0</v>
      </c>
    </row>
    <row r="15" spans="1:8" s="10" customFormat="1" ht="42" customHeight="1" x14ac:dyDescent="0.25">
      <c r="A15" s="11" t="s">
        <v>16</v>
      </c>
      <c r="B15" s="9">
        <v>0</v>
      </c>
      <c r="C15" s="9">
        <v>0</v>
      </c>
      <c r="D15" s="9">
        <f t="shared" si="2"/>
        <v>0</v>
      </c>
      <c r="E15" s="9">
        <v>0</v>
      </c>
      <c r="F15" s="9">
        <v>0</v>
      </c>
      <c r="G15" s="9">
        <f t="shared" si="3"/>
        <v>0</v>
      </c>
    </row>
    <row r="16" spans="1:8" s="10" customFormat="1" ht="42" customHeight="1" x14ac:dyDescent="0.25">
      <c r="A16" s="11" t="s">
        <v>17</v>
      </c>
      <c r="B16" s="9">
        <v>0</v>
      </c>
      <c r="C16" s="9">
        <v>0</v>
      </c>
      <c r="D16" s="9">
        <f t="shared" si="2"/>
        <v>0</v>
      </c>
      <c r="E16" s="9">
        <v>0</v>
      </c>
      <c r="F16" s="9">
        <v>0</v>
      </c>
      <c r="G16" s="9">
        <f t="shared" si="3"/>
        <v>0</v>
      </c>
    </row>
    <row r="17" spans="1:10" s="10" customFormat="1" ht="55.5" customHeight="1" x14ac:dyDescent="0.25">
      <c r="A17" s="11" t="s">
        <v>18</v>
      </c>
      <c r="B17" s="9">
        <f>SUM(B18:B19)</f>
        <v>0</v>
      </c>
      <c r="C17" s="9">
        <f t="shared" ref="C17:G17" si="4">SUM(C18:C19)</f>
        <v>0</v>
      </c>
      <c r="D17" s="9">
        <f t="shared" si="4"/>
        <v>0</v>
      </c>
      <c r="E17" s="9">
        <f t="shared" si="4"/>
        <v>0</v>
      </c>
      <c r="F17" s="9">
        <f t="shared" si="4"/>
        <v>0</v>
      </c>
      <c r="G17" s="9">
        <f t="shared" si="4"/>
        <v>0</v>
      </c>
    </row>
    <row r="18" spans="1:10" s="10" customFormat="1" ht="42" customHeight="1" x14ac:dyDescent="0.25">
      <c r="A18" s="11" t="s">
        <v>19</v>
      </c>
      <c r="B18" s="9">
        <v>0</v>
      </c>
      <c r="C18" s="9">
        <v>0</v>
      </c>
      <c r="D18" s="9">
        <f t="shared" si="2"/>
        <v>0</v>
      </c>
      <c r="E18" s="9">
        <v>0</v>
      </c>
      <c r="F18" s="9">
        <v>0</v>
      </c>
      <c r="G18" s="9">
        <f t="shared" ref="G18:G26" si="5">+E18+F18</f>
        <v>0</v>
      </c>
    </row>
    <row r="19" spans="1:10" s="10" customFormat="1" ht="42" customHeight="1" x14ac:dyDescent="0.25">
      <c r="A19" s="11" t="s">
        <v>20</v>
      </c>
      <c r="B19" s="9">
        <v>0</v>
      </c>
      <c r="C19" s="9">
        <v>0</v>
      </c>
      <c r="D19" s="9">
        <f t="shared" si="2"/>
        <v>0</v>
      </c>
      <c r="E19" s="9">
        <v>0</v>
      </c>
      <c r="F19" s="9">
        <v>0</v>
      </c>
      <c r="G19" s="9">
        <f t="shared" si="5"/>
        <v>0</v>
      </c>
    </row>
    <row r="20" spans="1:10" s="10" customFormat="1" ht="42" customHeight="1" x14ac:dyDescent="0.25">
      <c r="A20" s="11" t="s">
        <v>21</v>
      </c>
      <c r="B20" s="9">
        <v>0</v>
      </c>
      <c r="C20" s="9">
        <v>0</v>
      </c>
      <c r="D20" s="9">
        <f t="shared" si="2"/>
        <v>0</v>
      </c>
      <c r="E20" s="9">
        <v>0</v>
      </c>
      <c r="F20" s="9">
        <v>0</v>
      </c>
      <c r="G20" s="9">
        <f t="shared" si="5"/>
        <v>0</v>
      </c>
    </row>
    <row r="21" spans="1:10" s="10" customFormat="1" ht="42" customHeight="1" x14ac:dyDescent="0.25">
      <c r="A21" s="7" t="s">
        <v>22</v>
      </c>
      <c r="B21" s="19">
        <f>+B22+B23+B24+B27+B28+B31</f>
        <v>346371.84000000003</v>
      </c>
      <c r="C21" s="19">
        <f t="shared" ref="C21:G21" si="6">+C22+C23+C24+C27+C28+C31</f>
        <v>-31301.18</v>
      </c>
      <c r="D21" s="19">
        <f t="shared" si="6"/>
        <v>315070.66000000003</v>
      </c>
      <c r="E21" s="19">
        <f t="shared" si="6"/>
        <v>314871.84000000003</v>
      </c>
      <c r="F21" s="19">
        <f t="shared" si="6"/>
        <v>314871.84000000003</v>
      </c>
      <c r="G21" s="19">
        <f t="shared" si="6"/>
        <v>198.82000000000698</v>
      </c>
      <c r="H21" s="15"/>
      <c r="I21" s="16"/>
      <c r="J21" s="16"/>
    </row>
    <row r="22" spans="1:10" s="10" customFormat="1" ht="42" customHeight="1" x14ac:dyDescent="0.25">
      <c r="A22" s="11" t="s">
        <v>12</v>
      </c>
      <c r="B22" s="12">
        <v>346371.84000000003</v>
      </c>
      <c r="C22" s="12">
        <v>-31301.18</v>
      </c>
      <c r="D22" s="8">
        <f>B22+C22</f>
        <v>315070.66000000003</v>
      </c>
      <c r="E22" s="8">
        <v>314871.84000000003</v>
      </c>
      <c r="F22" s="8">
        <f>E22</f>
        <v>314871.84000000003</v>
      </c>
      <c r="G22" s="8">
        <f>D22-E22</f>
        <v>198.82000000000698</v>
      </c>
    </row>
    <row r="23" spans="1:10" s="10" customFormat="1" ht="42" customHeight="1" x14ac:dyDescent="0.25">
      <c r="A23" s="11" t="s">
        <v>13</v>
      </c>
      <c r="B23" s="9">
        <v>0</v>
      </c>
      <c r="C23" s="9">
        <v>0</v>
      </c>
      <c r="D23" s="9">
        <f t="shared" si="2"/>
        <v>0</v>
      </c>
      <c r="E23" s="9">
        <v>0</v>
      </c>
      <c r="F23" s="9">
        <v>0</v>
      </c>
      <c r="G23" s="9">
        <f t="shared" si="5"/>
        <v>0</v>
      </c>
    </row>
    <row r="24" spans="1:10" s="10" customFormat="1" ht="42" customHeight="1" x14ac:dyDescent="0.25">
      <c r="A24" s="11" t="s">
        <v>14</v>
      </c>
      <c r="B24" s="9">
        <f>SUM(B25:B26)</f>
        <v>0</v>
      </c>
      <c r="C24" s="9">
        <f t="shared" ref="C24:G24" si="7">SUM(C25:C26)</f>
        <v>0</v>
      </c>
      <c r="D24" s="9">
        <f t="shared" si="7"/>
        <v>0</v>
      </c>
      <c r="E24" s="9">
        <f t="shared" si="7"/>
        <v>0</v>
      </c>
      <c r="F24" s="9">
        <f t="shared" si="7"/>
        <v>0</v>
      </c>
      <c r="G24" s="9">
        <f t="shared" si="7"/>
        <v>0</v>
      </c>
    </row>
    <row r="25" spans="1:10" s="10" customFormat="1" ht="42" customHeight="1" x14ac:dyDescent="0.25">
      <c r="A25" s="11" t="s">
        <v>15</v>
      </c>
      <c r="B25" s="9">
        <v>0</v>
      </c>
      <c r="C25" s="9">
        <v>0</v>
      </c>
      <c r="D25" s="9">
        <f t="shared" si="2"/>
        <v>0</v>
      </c>
      <c r="E25" s="9">
        <v>0</v>
      </c>
      <c r="F25" s="9">
        <v>0</v>
      </c>
      <c r="G25" s="9">
        <f t="shared" si="5"/>
        <v>0</v>
      </c>
    </row>
    <row r="26" spans="1:10" s="10" customFormat="1" ht="42" customHeight="1" x14ac:dyDescent="0.25">
      <c r="A26" s="11" t="s">
        <v>16</v>
      </c>
      <c r="B26" s="9">
        <v>0</v>
      </c>
      <c r="C26" s="9">
        <v>0</v>
      </c>
      <c r="D26" s="9">
        <f t="shared" si="2"/>
        <v>0</v>
      </c>
      <c r="E26" s="9">
        <v>0</v>
      </c>
      <c r="F26" s="9">
        <v>0</v>
      </c>
      <c r="G26" s="9">
        <f t="shared" si="5"/>
        <v>0</v>
      </c>
      <c r="J26" s="16"/>
    </row>
    <row r="27" spans="1:10" s="10" customFormat="1" ht="42" customHeight="1" x14ac:dyDescent="0.25">
      <c r="A27" s="11" t="s">
        <v>17</v>
      </c>
      <c r="B27" s="8">
        <v>0</v>
      </c>
      <c r="C27" s="12">
        <v>0</v>
      </c>
      <c r="D27" s="8">
        <v>0</v>
      </c>
      <c r="E27" s="8">
        <v>0</v>
      </c>
      <c r="F27" s="8">
        <v>0</v>
      </c>
      <c r="G27" s="17">
        <f>+D27-F27</f>
        <v>0</v>
      </c>
    </row>
    <row r="28" spans="1:10" s="10" customFormat="1" ht="54" customHeight="1" x14ac:dyDescent="0.25">
      <c r="A28" s="11" t="s">
        <v>18</v>
      </c>
      <c r="B28" s="9">
        <f>SUM(B29:B30)</f>
        <v>0</v>
      </c>
      <c r="C28" s="9">
        <f t="shared" ref="C28:G28" si="8">SUM(C29:C30)</f>
        <v>0</v>
      </c>
      <c r="D28" s="9">
        <f t="shared" si="8"/>
        <v>0</v>
      </c>
      <c r="E28" s="9">
        <f t="shared" si="8"/>
        <v>0</v>
      </c>
      <c r="F28" s="9">
        <f t="shared" si="8"/>
        <v>0</v>
      </c>
      <c r="G28" s="9">
        <f t="shared" si="8"/>
        <v>0</v>
      </c>
    </row>
    <row r="29" spans="1:10" s="10" customFormat="1" ht="42" customHeight="1" x14ac:dyDescent="0.25">
      <c r="A29" s="11" t="s">
        <v>19</v>
      </c>
      <c r="B29" s="9">
        <v>0</v>
      </c>
      <c r="C29" s="9">
        <v>0</v>
      </c>
      <c r="D29" s="9">
        <f t="shared" ref="D29:D30" si="9">+B29+C29</f>
        <v>0</v>
      </c>
      <c r="E29" s="9">
        <v>0</v>
      </c>
      <c r="F29" s="9">
        <v>0</v>
      </c>
      <c r="G29" s="9">
        <f t="shared" ref="G29:G30" si="10">+E29+F29</f>
        <v>0</v>
      </c>
    </row>
    <row r="30" spans="1:10" s="10" customFormat="1" ht="42" customHeight="1" x14ac:dyDescent="0.25">
      <c r="A30" s="11" t="s">
        <v>20</v>
      </c>
      <c r="B30" s="9">
        <v>0</v>
      </c>
      <c r="C30" s="9">
        <v>0</v>
      </c>
      <c r="D30" s="9">
        <f t="shared" si="9"/>
        <v>0</v>
      </c>
      <c r="E30" s="9">
        <v>0</v>
      </c>
      <c r="F30" s="9">
        <v>0</v>
      </c>
      <c r="G30" s="9">
        <f t="shared" si="10"/>
        <v>0</v>
      </c>
    </row>
    <row r="31" spans="1:10" s="10" customFormat="1" ht="42" customHeight="1" x14ac:dyDescent="0.25">
      <c r="A31" s="11" t="s">
        <v>21</v>
      </c>
      <c r="B31" s="9">
        <v>0</v>
      </c>
      <c r="C31" s="9">
        <v>0</v>
      </c>
      <c r="D31" s="9"/>
      <c r="E31" s="9">
        <v>0</v>
      </c>
      <c r="F31" s="9">
        <v>0</v>
      </c>
      <c r="G31" s="9"/>
    </row>
    <row r="32" spans="1:10" s="10" customFormat="1" ht="42" customHeight="1" x14ac:dyDescent="0.25">
      <c r="A32" s="7" t="s">
        <v>23</v>
      </c>
      <c r="B32" s="18">
        <f>+B10+B21</f>
        <v>2104292.64</v>
      </c>
      <c r="C32" s="18">
        <f t="shared" ref="C32:G32" si="11">+C10+C21</f>
        <v>36178.480000000003</v>
      </c>
      <c r="D32" s="18">
        <f t="shared" si="11"/>
        <v>2140471.12</v>
      </c>
      <c r="E32" s="18">
        <f t="shared" si="11"/>
        <v>2138952.2999999998</v>
      </c>
      <c r="F32" s="18">
        <f t="shared" si="11"/>
        <v>2138952.2999999998</v>
      </c>
      <c r="G32" s="18">
        <f t="shared" si="11"/>
        <v>1518.820000000007</v>
      </c>
    </row>
    <row r="33" s="13" customFormat="1" x14ac:dyDescent="0.25"/>
    <row r="34" s="13" customFormat="1" x14ac:dyDescent="0.25"/>
  </sheetData>
  <mergeCells count="9">
    <mergeCell ref="A6:G6"/>
    <mergeCell ref="A8:A9"/>
    <mergeCell ref="B8:F8"/>
    <mergeCell ref="G8:G9"/>
    <mergeCell ref="A1:G1"/>
    <mergeCell ref="A2:G2"/>
    <mergeCell ref="A3:G3"/>
    <mergeCell ref="A4:G4"/>
    <mergeCell ref="A5:G5"/>
  </mergeCells>
  <printOptions gridLines="1"/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COMPAQ1</dc:creator>
  <cp:lastModifiedBy>Usuario</cp:lastModifiedBy>
  <cp:lastPrinted>2019-11-05T19:59:17Z</cp:lastPrinted>
  <dcterms:created xsi:type="dcterms:W3CDTF">2017-05-03T17:42:03Z</dcterms:created>
  <dcterms:modified xsi:type="dcterms:W3CDTF">2021-05-07T02:18:17Z</dcterms:modified>
</cp:coreProperties>
</file>